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GUI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52" i="1" l="1"/>
  <c r="H47" i="1"/>
  <c r="H48" i="1" s="1"/>
  <c r="H32" i="1"/>
  <c r="H31" i="1"/>
  <c r="H18" i="1"/>
  <c r="H17" i="1"/>
  <c r="H16" i="1"/>
  <c r="H14" i="1"/>
  <c r="H13" i="1"/>
  <c r="H12" i="1"/>
  <c r="A4" i="1"/>
</calcChain>
</file>

<file path=xl/sharedStrings.xml><?xml version="1.0" encoding="utf-8"?>
<sst xmlns="http://schemas.openxmlformats.org/spreadsheetml/2006/main" count="299" uniqueCount="113">
  <si>
    <t>UNIVERSIDAD AUTÓNOMA DE BAJA CALIFORNIA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</si>
  <si>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</si>
  <si>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</si>
  <si>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</si>
  <si>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</si>
  <si>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 xml:space="preserve">Fundamento
</t>
  </si>
  <si>
    <t xml:space="preserve">Comentarios
</t>
  </si>
  <si>
    <t>SI</t>
  </si>
  <si>
    <t>NO</t>
  </si>
  <si>
    <t xml:space="preserve">Monto o valor </t>
  </si>
  <si>
    <t xml:space="preserve">Unidad (pesos/porcentaje) </t>
  </si>
  <si>
    <t xml:space="preserve">Mecanismo de Verificación 
</t>
  </si>
  <si>
    <t xml:space="preserve">Fecha estimada de cumplimiento
</t>
  </si>
  <si>
    <t>INDICADORES PRESUPUESTARIOS</t>
  </si>
  <si>
    <t>A. INDICADORES CUANTITATIVOS</t>
  </si>
  <si>
    <t>Balance Presupuestario Sostenible</t>
  </si>
  <si>
    <t>a.</t>
  </si>
  <si>
    <t>Propuesto</t>
  </si>
  <si>
    <t>X</t>
  </si>
  <si>
    <t>Iniciativa de Ley de Ingresos y Proyecto de Presupuesto de Egresos</t>
  </si>
  <si>
    <t>pesos</t>
  </si>
  <si>
    <t>Art. 6 y 19 de la LDF</t>
  </si>
  <si>
    <t>b.</t>
  </si>
  <si>
    <t>Aprobado</t>
  </si>
  <si>
    <t xml:space="preserve"> Ley de Ingresos y Presupuesto de Egresos </t>
  </si>
  <si>
    <t>c.</t>
  </si>
  <si>
    <t>Ejercido</t>
  </si>
  <si>
    <t xml:space="preserve">Cuenta Pública / Formato 4 LDF </t>
  </si>
  <si>
    <t xml:space="preserve">Balance Presupuestario de Recursos Disponibles Sostenible </t>
  </si>
  <si>
    <t xml:space="preserve">Ley de Ingresos y Presupuesto de Egresos </t>
  </si>
  <si>
    <t xml:space="preserve">Financiamiento Neto dentro del Techo de Financiamiento Neto </t>
  </si>
  <si>
    <t xml:space="preserve">Iniciativa de Ley de Ingresos </t>
  </si>
  <si>
    <t>No aplica</t>
  </si>
  <si>
    <t>Art. 6, 19 y 46 de la LDF</t>
  </si>
  <si>
    <t xml:space="preserve">Ley de Ingresos </t>
  </si>
  <si>
    <t>Cuenta Pública / Formato 4 LDF</t>
  </si>
  <si>
    <t>Recursos destinados a la atención de desastres naturales</t>
  </si>
  <si>
    <t xml:space="preserve">Asignación al fideicomiso para desastres naturales 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</si>
  <si>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</si>
  <si>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</si>
  <si>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</si>
  <si>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</si>
  <si>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</si>
  <si>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</si>
  <si>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</si>
  <si>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</si>
  <si>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</si>
  <si>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</si>
  <si>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</si>
  <si>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</si>
  <si>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</si>
  <si>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</si>
  <si>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 xml:space="preserve">Reporte Trim. Formato 6 d) 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</si>
  <si>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</si>
  <si>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</si>
  <si>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</si>
  <si>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</si>
  <si>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</si>
  <si>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</si>
  <si>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</si>
  <si>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</si>
  <si>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</si>
  <si>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</si>
  <si>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</si>
  <si>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 xml:space="preserve">Iniciativa de Ley de Ingresos y Proyecto de Presupuesto de Egresos </t>
  </si>
  <si>
    <t>Art. 5 y 18 de la LDF</t>
  </si>
  <si>
    <t>Proyecciones de ejercicios posteriores (u)</t>
  </si>
  <si>
    <t xml:space="preserve">Iniciativa de Ley de Ingresos y Proyecto de Presupuesto de Egresos / Formatos 7 a) y b) </t>
  </si>
  <si>
    <t>Descripción de riesgos relevantes y propuestas de acción para enfrentarlos (v)</t>
  </si>
  <si>
    <t>Resultados de ejercicios fiscales anteriores y el ejercicio fiscal en cuestión (w)</t>
  </si>
  <si>
    <t xml:space="preserve">Iniciativa de Ley de Ingresos y Proyecto de Presupuesto de Egresos / Formatos 7 c) y d) </t>
  </si>
  <si>
    <t>e.</t>
  </si>
  <si>
    <t>Estudio actuarial de las pensiones de sus trabajadores (x)</t>
  </si>
  <si>
    <t xml:space="preserve">Proyecto de Presupuesto de Egresos / Formato 8 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</si>
  <si>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</si>
  <si>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</si>
  <si>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</si>
  <si>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Pesos</t>
  </si>
  <si>
    <t>Necesidades propias de la operación de la institución y desarrollo de infraestructura para llevar a cabo sus funciones</t>
  </si>
  <si>
    <t>Fuente de recursos para cubrir el Balance Presupuestario de Recursos Disponibles negativo (z)</t>
  </si>
  <si>
    <t>Gestión de recuperación de adeudos estatales de ejercicios anteriores</t>
  </si>
  <si>
    <t>Número de ejercicios fiscales y acciones necesarias para cubrir el Balance Presupuestario de Recursos Disponibles negativo (aa)</t>
  </si>
  <si>
    <t>Ejercicios Fiscales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</si>
  <si>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</si>
  <si>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</si>
  <si>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</si>
  <si>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</si>
  <si>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 xml:space="preserve">Proyecto de Presupuesto </t>
  </si>
  <si>
    <t>Previsiones salariales y económicas para cubrir incrementos salariales, creación de plazas y otros (dd)</t>
  </si>
  <si>
    <t>porcentaje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</si>
  <si>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</si>
  <si>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</si>
  <si>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</si>
  <si>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</si>
  <si>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</si>
  <si>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No hay ingresos excedentes derivados de ingresos de libre disposición.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</si>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</sst>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164" fontId="14" fillId="0" borderId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/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4" fillId="2" borderId="11" xfId="0" applyNumberFormat="1" applyFont="1" applyFill="1" applyBorder="1" applyAlignment="1" applyProtection="1">
      <alignment horizontal="left" vertical="center" wrapText="1"/>
    </xf>
    <xf numFmtId="0" fontId="4" fillId="2" borderId="12" xfId="0" applyNumberFormat="1" applyFont="1" applyFill="1" applyBorder="1" applyAlignment="1" applyProtection="1">
      <alignment horizontal="left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9" fillId="0" borderId="9" xfId="1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1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left" vertical="center"/>
    </xf>
    <xf numFmtId="0" fontId="4" fillId="2" borderId="11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left" vertical="center"/>
    </xf>
    <xf numFmtId="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0" xfId="0" applyNumberFormat="1" applyFont="1" applyFill="1" applyBorder="1" applyAlignment="1" applyProtection="1">
      <alignment horizontal="right" vertical="center" wrapText="1"/>
    </xf>
    <xf numFmtId="0" fontId="12" fillId="2" borderId="11" xfId="0" applyNumberFormat="1" applyFont="1" applyFill="1" applyBorder="1" applyAlignment="1" applyProtection="1">
      <alignment horizontal="center" vertical="center"/>
    </xf>
    <xf numFmtId="0" fontId="12" fillId="2" borderId="11" xfId="0" applyNumberFormat="1" applyFont="1" applyFill="1" applyBorder="1" applyAlignment="1" applyProtection="1">
      <alignment horizontal="left" vertical="center" wrapText="1"/>
    </xf>
    <xf numFmtId="0" fontId="12" fillId="2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 indent="2"/>
    </xf>
    <xf numFmtId="0" fontId="7" fillId="0" borderId="10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4" fillId="2" borderId="10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vertical="center" wrapText="1"/>
      <protection locked="0"/>
    </xf>
    <xf numFmtId="0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9" xfId="0" applyNumberFormat="1" applyFont="1" applyFill="1" applyBorder="1" applyAlignment="1" applyProtection="1">
      <alignment horizontal="center" vertical="center" wrapText="1"/>
    </xf>
    <xf numFmtId="4" fontId="10" fillId="3" borderId="9" xfId="0" applyNumberFormat="1" applyFont="1" applyFill="1" applyBorder="1" applyAlignment="1" applyProtection="1">
      <alignment horizontal="center" vertical="center" wrapText="1"/>
    </xf>
    <xf numFmtId="4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5" fillId="2" borderId="12" xfId="0" applyNumberFormat="1" applyFont="1" applyFill="1" applyBorder="1" applyAlignment="1" applyProtection="1">
      <alignment horizontal="left" vertical="center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=C:\WINNT\SYSTEM32\COMMAND.COM" xfId="2"/>
    <cellStyle name="Comma 2" xfId="3"/>
    <cellStyle name="Hipervínculo" xfId="1" builtinId="8"/>
    <cellStyle name="Millares 2" xf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41275</xdr:colOff>
      <xdr:row>4</xdr:row>
      <xdr:rowOff>61968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33755" cy="793488"/>
        </a:xfrm>
        <a:prstGeom prst="rect">
          <a:avLst/>
        </a:prstGeom>
      </xdr:spPr>
    </xdr:pic>
    <xdr:clientData/>
  </xdr:twoCellAnchor>
  <xdr:twoCellAnchor>
    <xdr:from>
      <xdr:col>1</xdr:col>
      <xdr:colOff>492125</xdr:colOff>
      <xdr:row>76</xdr:row>
      <xdr:rowOff>142875</xdr:rowOff>
    </xdr:from>
    <xdr:to>
      <xdr:col>4</xdr:col>
      <xdr:colOff>492125</xdr:colOff>
      <xdr:row>76</xdr:row>
      <xdr:rowOff>142875</xdr:rowOff>
    </xdr:to>
    <xdr:cxnSp macro="">
      <xdr:nvCxnSpPr>
        <xdr:cNvPr id="3" name="2 Conector recto"/>
        <xdr:cNvCxnSpPr/>
      </xdr:nvCxnSpPr>
      <xdr:spPr>
        <a:xfrm>
          <a:off x="1284605" y="25067895"/>
          <a:ext cx="4168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279400</xdr:colOff>
      <xdr:row>76</xdr:row>
      <xdr:rowOff>155575</xdr:rowOff>
    </xdr:from>
    <xdr:to>
      <xdr:col>10</xdr:col>
      <xdr:colOff>41275</xdr:colOff>
      <xdr:row>76</xdr:row>
      <xdr:rowOff>155575</xdr:rowOff>
    </xdr:to>
    <xdr:cxnSp macro="">
      <xdr:nvCxnSpPr>
        <xdr:cNvPr id="4" name="3 Conector recto"/>
        <xdr:cNvCxnSpPr/>
      </xdr:nvCxnSpPr>
      <xdr:spPr>
        <a:xfrm flipV="1">
          <a:off x="8569960" y="25080595"/>
          <a:ext cx="30994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75</xdr:row>
      <xdr:rowOff>167640</xdr:rowOff>
    </xdr:from>
    <xdr:to>
      <xdr:col>4</xdr:col>
      <xdr:colOff>226060</xdr:colOff>
      <xdr:row>80</xdr:row>
      <xdr:rowOff>31115</xdr:rowOff>
    </xdr:to>
    <xdr:sp macro="" textlink="">
      <xdr:nvSpPr>
        <xdr:cNvPr id="5" name="4 CuadroTexto"/>
        <xdr:cNvSpPr txBox="1"/>
      </xdr:nvSpPr>
      <xdr:spPr>
        <a:xfrm>
          <a:off x="1584960" y="24909780"/>
          <a:ext cx="3601720" cy="777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523875</xdr:colOff>
      <xdr:row>75</xdr:row>
      <xdr:rowOff>167640</xdr:rowOff>
    </xdr:from>
    <xdr:to>
      <xdr:col>9</xdr:col>
      <xdr:colOff>839528</xdr:colOff>
      <xdr:row>80</xdr:row>
      <xdr:rowOff>31115</xdr:rowOff>
    </xdr:to>
    <xdr:sp macro="" textlink="">
      <xdr:nvSpPr>
        <xdr:cNvPr id="6" name="5 CuadroTexto"/>
        <xdr:cNvSpPr txBox="1"/>
      </xdr:nvSpPr>
      <xdr:spPr>
        <a:xfrm>
          <a:off x="8814435" y="24909780"/>
          <a:ext cx="2578793" cy="777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4">
          <cell r="C34">
            <v>-1314895</v>
          </cell>
        </row>
      </sheetData>
      <sheetData sheetId="20">
        <row r="74">
          <cell r="D74">
            <v>4445332000</v>
          </cell>
          <cell r="G74">
            <v>1116988198</v>
          </cell>
        </row>
      </sheetData>
      <sheetData sheetId="21">
        <row r="4">
          <cell r="A4" t="str">
            <v>Del 01 de enero al 31 de marzo de 2019</v>
          </cell>
        </row>
      </sheetData>
      <sheetData sheetId="22">
        <row r="31">
          <cell r="B31">
            <v>4446646895</v>
          </cell>
          <cell r="E31">
            <v>866297073</v>
          </cell>
        </row>
      </sheetData>
      <sheetData sheetId="23" refreshError="1"/>
      <sheetData sheetId="24">
        <row r="4">
          <cell r="A4" t="str">
            <v>Del 01 de enero al 31 de marzo de 2019</v>
          </cell>
        </row>
        <row r="32">
          <cell r="B32">
            <v>3493893038</v>
          </cell>
          <cell r="E32">
            <v>714101901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topLeftCell="A28" zoomScale="60" zoomScaleNormal="100" workbookViewId="0">
      <selection activeCell="H53" sqref="H53"/>
    </sheetView>
  </sheetViews>
  <sheetFormatPr baseColWidth="10" defaultRowHeight="14.4" x14ac:dyDescent="0.3"/>
  <cols>
    <col min="1" max="1" width="11.5546875" bestFit="1" customWidth="1"/>
    <col min="3" max="3" width="37.6640625" customWidth="1"/>
    <col min="5" max="5" width="25.44140625" bestFit="1" customWidth="1"/>
    <col min="8" max="8" width="14.6640625" bestFit="1" customWidth="1"/>
    <col min="9" max="9" width="18.33203125" customWidth="1"/>
    <col min="10" max="10" width="15.6640625" customWidth="1"/>
    <col min="11" max="11" width="17.5546875" bestFit="1" customWidth="1"/>
  </cols>
  <sheetData>
    <row r="1" spans="1:1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3">
      <c r="A4" s="4" t="str">
        <f>+'[1]EAPED CSP'!A4:G4</f>
        <v>Del 01 de enero al 31 de marzo de 2019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9" customHeigh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x14ac:dyDescent="0.3">
      <c r="A6" s="10" t="s">
        <v>2</v>
      </c>
      <c r="B6" s="10"/>
      <c r="C6" s="10"/>
      <c r="D6" s="11" t="s">
        <v>3</v>
      </c>
      <c r="E6" s="11"/>
      <c r="F6" s="11"/>
      <c r="G6" s="11"/>
      <c r="H6" s="11" t="s">
        <v>4</v>
      </c>
      <c r="I6" s="11"/>
      <c r="J6" s="10" t="s">
        <v>5</v>
      </c>
      <c r="K6" s="10" t="s">
        <v>6</v>
      </c>
    </row>
    <row r="7" spans="1:11" x14ac:dyDescent="0.3">
      <c r="A7" s="10"/>
      <c r="B7" s="10"/>
      <c r="C7" s="10"/>
      <c r="D7" s="10" t="s">
        <v>7</v>
      </c>
      <c r="E7" s="10"/>
      <c r="F7" s="10" t="s">
        <v>8</v>
      </c>
      <c r="G7" s="12"/>
      <c r="H7" s="13" t="s">
        <v>9</v>
      </c>
      <c r="I7" s="13" t="s">
        <v>10</v>
      </c>
      <c r="J7" s="10"/>
      <c r="K7" s="10"/>
    </row>
    <row r="8" spans="1:11" ht="69" x14ac:dyDescent="0.3">
      <c r="A8" s="10"/>
      <c r="B8" s="10"/>
      <c r="C8" s="10"/>
      <c r="D8" s="14"/>
      <c r="E8" s="15" t="s">
        <v>11</v>
      </c>
      <c r="F8" s="15"/>
      <c r="G8" s="15" t="s">
        <v>12</v>
      </c>
      <c r="H8" s="13"/>
      <c r="I8" s="13"/>
      <c r="J8" s="10"/>
      <c r="K8" s="10"/>
    </row>
    <row r="9" spans="1:11" x14ac:dyDescent="0.3">
      <c r="A9" s="16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x14ac:dyDescent="0.3">
      <c r="A10" s="16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x14ac:dyDescent="0.3">
      <c r="A11" s="19">
        <v>1</v>
      </c>
      <c r="B11" s="17" t="s">
        <v>15</v>
      </c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43.2" x14ac:dyDescent="0.3">
      <c r="A12" s="20"/>
      <c r="B12" s="21" t="s">
        <v>16</v>
      </c>
      <c r="C12" s="22" t="s">
        <v>17</v>
      </c>
      <c r="D12" s="23" t="s">
        <v>18</v>
      </c>
      <c r="E12" s="24" t="s">
        <v>19</v>
      </c>
      <c r="F12" s="25"/>
      <c r="G12" s="26"/>
      <c r="H12" s="27">
        <f>'[1]EAPED CA'!B31</f>
        <v>4446646895</v>
      </c>
      <c r="I12" s="28" t="s">
        <v>20</v>
      </c>
      <c r="J12" s="29" t="s">
        <v>21</v>
      </c>
      <c r="K12" s="28"/>
    </row>
    <row r="13" spans="1:11" ht="28.8" x14ac:dyDescent="0.3">
      <c r="A13" s="20"/>
      <c r="B13" s="21" t="s">
        <v>22</v>
      </c>
      <c r="C13" s="22" t="s">
        <v>23</v>
      </c>
      <c r="D13" s="23" t="s">
        <v>18</v>
      </c>
      <c r="E13" s="24" t="s">
        <v>24</v>
      </c>
      <c r="F13" s="25"/>
      <c r="G13" s="26"/>
      <c r="H13" s="27">
        <f>'[1]EAPED CA'!B31</f>
        <v>4446646895</v>
      </c>
      <c r="I13" s="28" t="s">
        <v>20</v>
      </c>
      <c r="J13" s="29" t="s">
        <v>21</v>
      </c>
      <c r="K13" s="28"/>
    </row>
    <row r="14" spans="1:11" ht="28.8" x14ac:dyDescent="0.3">
      <c r="A14" s="20"/>
      <c r="B14" s="21" t="s">
        <v>25</v>
      </c>
      <c r="C14" s="22" t="s">
        <v>26</v>
      </c>
      <c r="D14" s="23" t="s">
        <v>18</v>
      </c>
      <c r="E14" s="24" t="s">
        <v>27</v>
      </c>
      <c r="F14" s="25"/>
      <c r="G14" s="26"/>
      <c r="H14" s="27">
        <f>'[1]EAPED CA'!E31</f>
        <v>866297073</v>
      </c>
      <c r="I14" s="28" t="s">
        <v>20</v>
      </c>
      <c r="J14" s="29" t="s">
        <v>21</v>
      </c>
      <c r="K14" s="28"/>
    </row>
    <row r="15" spans="1:11" x14ac:dyDescent="0.3">
      <c r="A15" s="19">
        <v>2</v>
      </c>
      <c r="B15" s="30" t="s">
        <v>28</v>
      </c>
      <c r="C15" s="30"/>
      <c r="D15" s="30"/>
      <c r="E15" s="30"/>
      <c r="F15" s="30"/>
      <c r="G15" s="30"/>
      <c r="H15" s="30"/>
      <c r="I15" s="30"/>
      <c r="J15" s="30"/>
      <c r="K15" s="31"/>
    </row>
    <row r="16" spans="1:11" ht="43.2" x14ac:dyDescent="0.3">
      <c r="A16" s="20"/>
      <c r="B16" s="21" t="s">
        <v>16</v>
      </c>
      <c r="C16" s="22" t="s">
        <v>17</v>
      </c>
      <c r="D16" s="23" t="s">
        <v>18</v>
      </c>
      <c r="E16" s="24" t="s">
        <v>19</v>
      </c>
      <c r="F16" s="25"/>
      <c r="G16" s="26"/>
      <c r="H16" s="27">
        <f>+[1]EAID!D74</f>
        <v>4445332000</v>
      </c>
      <c r="I16" s="28" t="s">
        <v>20</v>
      </c>
      <c r="J16" s="29" t="s">
        <v>21</v>
      </c>
      <c r="K16" s="28"/>
    </row>
    <row r="17" spans="1:11" ht="28.8" x14ac:dyDescent="0.3">
      <c r="A17" s="20"/>
      <c r="B17" s="21" t="s">
        <v>22</v>
      </c>
      <c r="C17" s="22" t="s">
        <v>23</v>
      </c>
      <c r="D17" s="23" t="s">
        <v>18</v>
      </c>
      <c r="E17" s="24" t="s">
        <v>29</v>
      </c>
      <c r="F17" s="25"/>
      <c r="G17" s="26"/>
      <c r="H17" s="27">
        <f>+[1]EAID!D74</f>
        <v>4445332000</v>
      </c>
      <c r="I17" s="28" t="s">
        <v>20</v>
      </c>
      <c r="J17" s="29" t="s">
        <v>21</v>
      </c>
      <c r="K17" s="28"/>
    </row>
    <row r="18" spans="1:11" ht="28.8" x14ac:dyDescent="0.3">
      <c r="A18" s="20"/>
      <c r="B18" s="21" t="s">
        <v>25</v>
      </c>
      <c r="C18" s="22" t="s">
        <v>26</v>
      </c>
      <c r="D18" s="23" t="s">
        <v>18</v>
      </c>
      <c r="E18" s="24" t="s">
        <v>27</v>
      </c>
      <c r="F18" s="25"/>
      <c r="G18" s="26"/>
      <c r="H18" s="27">
        <f>[1]EAID!G74</f>
        <v>1116988198</v>
      </c>
      <c r="I18" s="28" t="s">
        <v>20</v>
      </c>
      <c r="J18" s="29" t="s">
        <v>21</v>
      </c>
      <c r="K18" s="28"/>
    </row>
    <row r="19" spans="1:11" x14ac:dyDescent="0.3">
      <c r="A19" s="19">
        <v>3</v>
      </c>
      <c r="B19" s="32" t="s">
        <v>30</v>
      </c>
      <c r="C19" s="32"/>
      <c r="D19" s="32"/>
      <c r="E19" s="32"/>
      <c r="F19" s="32"/>
      <c r="G19" s="32"/>
      <c r="H19" s="32"/>
      <c r="I19" s="32"/>
      <c r="J19" s="32"/>
      <c r="K19" s="33"/>
    </row>
    <row r="20" spans="1:11" ht="24" x14ac:dyDescent="0.3">
      <c r="A20" s="20"/>
      <c r="B20" s="21" t="s">
        <v>16</v>
      </c>
      <c r="C20" s="22" t="s">
        <v>17</v>
      </c>
      <c r="D20" s="25"/>
      <c r="E20" s="29" t="s">
        <v>31</v>
      </c>
      <c r="F20" s="25"/>
      <c r="G20" s="26"/>
      <c r="H20" s="34" t="s">
        <v>32</v>
      </c>
      <c r="I20" s="28" t="s">
        <v>20</v>
      </c>
      <c r="J20" s="29" t="s">
        <v>33</v>
      </c>
      <c r="K20" s="28" t="s">
        <v>32</v>
      </c>
    </row>
    <row r="21" spans="1:11" ht="24" x14ac:dyDescent="0.3">
      <c r="A21" s="20"/>
      <c r="B21" s="21" t="s">
        <v>22</v>
      </c>
      <c r="C21" s="22" t="s">
        <v>23</v>
      </c>
      <c r="D21" s="25"/>
      <c r="E21" s="29" t="s">
        <v>34</v>
      </c>
      <c r="F21" s="25"/>
      <c r="G21" s="26"/>
      <c r="H21" s="34" t="s">
        <v>32</v>
      </c>
      <c r="I21" s="28" t="s">
        <v>20</v>
      </c>
      <c r="J21" s="29" t="s">
        <v>33</v>
      </c>
      <c r="K21" s="28" t="s">
        <v>32</v>
      </c>
    </row>
    <row r="22" spans="1:11" ht="24" x14ac:dyDescent="0.3">
      <c r="A22" s="20"/>
      <c r="B22" s="21" t="s">
        <v>25</v>
      </c>
      <c r="C22" s="22" t="s">
        <v>26</v>
      </c>
      <c r="D22" s="25"/>
      <c r="E22" s="29" t="s">
        <v>35</v>
      </c>
      <c r="F22" s="25"/>
      <c r="G22" s="26"/>
      <c r="H22" s="34" t="s">
        <v>32</v>
      </c>
      <c r="I22" s="28" t="s">
        <v>20</v>
      </c>
      <c r="J22" s="29" t="s">
        <v>33</v>
      </c>
      <c r="K22" s="28" t="s">
        <v>32</v>
      </c>
    </row>
    <row r="23" spans="1:11" x14ac:dyDescent="0.3">
      <c r="A23" s="19">
        <v>4</v>
      </c>
      <c r="B23" s="32" t="s">
        <v>36</v>
      </c>
      <c r="C23" s="32"/>
      <c r="D23" s="32"/>
      <c r="E23" s="32"/>
      <c r="F23" s="32"/>
      <c r="G23" s="32"/>
      <c r="H23" s="32"/>
      <c r="I23" s="32"/>
      <c r="J23" s="32"/>
      <c r="K23" s="33"/>
    </row>
    <row r="24" spans="1:11" x14ac:dyDescent="0.3">
      <c r="A24" s="35"/>
      <c r="B24" s="36" t="s">
        <v>16</v>
      </c>
      <c r="C24" s="37" t="s">
        <v>37</v>
      </c>
      <c r="D24" s="37"/>
      <c r="E24" s="37"/>
      <c r="F24" s="37"/>
      <c r="G24" s="37"/>
      <c r="H24" s="37"/>
      <c r="I24" s="37"/>
      <c r="J24" s="37"/>
      <c r="K24" s="38"/>
    </row>
    <row r="25" spans="1:11" x14ac:dyDescent="0.3">
      <c r="A25" s="20"/>
      <c r="B25" s="21"/>
      <c r="C25" s="39" t="s">
        <v>38</v>
      </c>
      <c r="D25" s="25"/>
      <c r="E25" s="29" t="s">
        <v>39</v>
      </c>
      <c r="F25" s="25"/>
      <c r="G25" s="26"/>
      <c r="H25" s="34" t="s">
        <v>32</v>
      </c>
      <c r="I25" s="28" t="s">
        <v>20</v>
      </c>
      <c r="J25" s="29" t="s">
        <v>40</v>
      </c>
      <c r="K25" s="28" t="s">
        <v>32</v>
      </c>
    </row>
    <row r="26" spans="1:11" x14ac:dyDescent="0.3">
      <c r="A26" s="20"/>
      <c r="B26" s="21"/>
      <c r="C26" s="39" t="s">
        <v>41</v>
      </c>
      <c r="D26" s="25"/>
      <c r="E26" s="29" t="s">
        <v>42</v>
      </c>
      <c r="F26" s="25"/>
      <c r="G26" s="26"/>
      <c r="H26" s="34" t="s">
        <v>32</v>
      </c>
      <c r="I26" s="28" t="s">
        <v>20</v>
      </c>
      <c r="J26" s="29" t="s">
        <v>40</v>
      </c>
      <c r="K26" s="28" t="s">
        <v>32</v>
      </c>
    </row>
    <row r="27" spans="1:11" ht="55.2" x14ac:dyDescent="0.3">
      <c r="A27" s="40"/>
      <c r="B27" s="21" t="s">
        <v>22</v>
      </c>
      <c r="C27" s="22" t="s">
        <v>43</v>
      </c>
      <c r="D27" s="25"/>
      <c r="E27" s="29" t="s">
        <v>44</v>
      </c>
      <c r="F27" s="25"/>
      <c r="G27" s="26"/>
      <c r="H27" s="34" t="s">
        <v>32</v>
      </c>
      <c r="I27" s="28" t="s">
        <v>20</v>
      </c>
      <c r="J27" s="29" t="s">
        <v>40</v>
      </c>
      <c r="K27" s="28" t="s">
        <v>32</v>
      </c>
    </row>
    <row r="28" spans="1:11" ht="27.6" x14ac:dyDescent="0.3">
      <c r="A28" s="40"/>
      <c r="B28" s="21" t="s">
        <v>25</v>
      </c>
      <c r="C28" s="22" t="s">
        <v>45</v>
      </c>
      <c r="D28" s="25"/>
      <c r="E28" s="29" t="s">
        <v>46</v>
      </c>
      <c r="F28" s="25"/>
      <c r="G28" s="26"/>
      <c r="H28" s="34" t="s">
        <v>32</v>
      </c>
      <c r="I28" s="28" t="s">
        <v>20</v>
      </c>
      <c r="J28" s="29" t="s">
        <v>40</v>
      </c>
      <c r="K28" s="28" t="s">
        <v>32</v>
      </c>
    </row>
    <row r="29" spans="1:11" ht="41.4" x14ac:dyDescent="0.3">
      <c r="A29" s="40"/>
      <c r="B29" s="21" t="s">
        <v>47</v>
      </c>
      <c r="C29" s="22" t="s">
        <v>48</v>
      </c>
      <c r="D29" s="25"/>
      <c r="E29" s="29" t="s">
        <v>44</v>
      </c>
      <c r="F29" s="25"/>
      <c r="G29" s="26"/>
      <c r="H29" s="34" t="s">
        <v>32</v>
      </c>
      <c r="I29" s="28" t="s">
        <v>20</v>
      </c>
      <c r="J29" s="29" t="s">
        <v>40</v>
      </c>
      <c r="K29" s="28" t="s">
        <v>32</v>
      </c>
    </row>
    <row r="30" spans="1:11" x14ac:dyDescent="0.3">
      <c r="A30" s="19">
        <v>5</v>
      </c>
      <c r="B30" s="17" t="s">
        <v>49</v>
      </c>
      <c r="C30" s="17"/>
      <c r="D30" s="17"/>
      <c r="E30" s="17"/>
      <c r="F30" s="17"/>
      <c r="G30" s="17"/>
      <c r="H30" s="17"/>
      <c r="I30" s="17"/>
      <c r="J30" s="17"/>
      <c r="K30" s="18"/>
    </row>
    <row r="31" spans="1:11" x14ac:dyDescent="0.3">
      <c r="A31" s="20"/>
      <c r="B31" s="21" t="s">
        <v>50</v>
      </c>
      <c r="C31" s="22" t="s">
        <v>51</v>
      </c>
      <c r="D31" s="23" t="s">
        <v>18</v>
      </c>
      <c r="E31" s="41" t="s">
        <v>52</v>
      </c>
      <c r="F31" s="25"/>
      <c r="G31" s="26"/>
      <c r="H31" s="27">
        <f>+'[1]EAPED CSP'!B32</f>
        <v>3493893038</v>
      </c>
      <c r="I31" s="28" t="s">
        <v>20</v>
      </c>
      <c r="J31" s="29" t="s">
        <v>53</v>
      </c>
      <c r="K31" s="28"/>
    </row>
    <row r="32" spans="1:11" ht="24" x14ac:dyDescent="0.3">
      <c r="A32" s="20"/>
      <c r="B32" s="21" t="s">
        <v>54</v>
      </c>
      <c r="C32" s="22" t="s">
        <v>26</v>
      </c>
      <c r="D32" s="23" t="s">
        <v>18</v>
      </c>
      <c r="E32" t="s">
        <v>52</v>
      </c>
      <c r="F32" s="25"/>
      <c r="G32" s="26"/>
      <c r="H32" s="27">
        <f>+'[1]EAPED CSP'!E32</f>
        <v>714101901</v>
      </c>
      <c r="I32" s="28" t="s">
        <v>20</v>
      </c>
      <c r="J32" s="29" t="s">
        <v>55</v>
      </c>
      <c r="K32" s="28"/>
    </row>
    <row r="33" spans="1:11" x14ac:dyDescent="0.3">
      <c r="A33" s="19">
        <v>6</v>
      </c>
      <c r="B33" s="32" t="s">
        <v>56</v>
      </c>
      <c r="C33" s="32"/>
      <c r="D33" s="32"/>
      <c r="E33" s="32"/>
      <c r="F33" s="32"/>
      <c r="G33" s="32"/>
      <c r="H33" s="32"/>
      <c r="I33" s="32"/>
      <c r="J33" s="32"/>
      <c r="K33" s="33"/>
    </row>
    <row r="34" spans="1:11" x14ac:dyDescent="0.3">
      <c r="A34" s="20"/>
      <c r="B34" s="21" t="s">
        <v>50</v>
      </c>
      <c r="C34" s="22" t="s">
        <v>51</v>
      </c>
      <c r="D34" s="25"/>
      <c r="E34" s="29" t="s">
        <v>57</v>
      </c>
      <c r="F34" s="25"/>
      <c r="G34" s="26"/>
      <c r="H34" s="34" t="s">
        <v>32</v>
      </c>
      <c r="I34" s="28" t="s">
        <v>20</v>
      </c>
      <c r="J34" s="29" t="s">
        <v>58</v>
      </c>
      <c r="K34" s="28" t="s">
        <v>32</v>
      </c>
    </row>
    <row r="35" spans="1:11" x14ac:dyDescent="0.3">
      <c r="A35" s="19">
        <v>7</v>
      </c>
      <c r="B35" s="17" t="s">
        <v>59</v>
      </c>
      <c r="C35" s="17"/>
      <c r="D35" s="17"/>
      <c r="E35" s="17"/>
      <c r="F35" s="17"/>
      <c r="G35" s="17"/>
      <c r="H35" s="17"/>
      <c r="I35" s="17"/>
      <c r="J35" s="17"/>
      <c r="K35" s="18"/>
    </row>
    <row r="36" spans="1:11" ht="24" x14ac:dyDescent="0.3">
      <c r="A36" s="20"/>
      <c r="B36" s="21" t="s">
        <v>50</v>
      </c>
      <c r="C36" s="22" t="s">
        <v>17</v>
      </c>
      <c r="D36" s="25"/>
      <c r="E36" s="29" t="s">
        <v>60</v>
      </c>
      <c r="F36" s="25"/>
      <c r="G36" s="26"/>
      <c r="H36" s="34" t="s">
        <v>32</v>
      </c>
      <c r="I36" s="28" t="s">
        <v>20</v>
      </c>
      <c r="J36" s="29" t="s">
        <v>61</v>
      </c>
      <c r="K36" s="28" t="s">
        <v>32</v>
      </c>
    </row>
    <row r="37" spans="1:11" x14ac:dyDescent="0.3">
      <c r="A37" s="20"/>
      <c r="B37" s="21" t="s">
        <v>54</v>
      </c>
      <c r="C37" s="22" t="s">
        <v>23</v>
      </c>
      <c r="D37" s="25"/>
      <c r="E37" s="29" t="s">
        <v>39</v>
      </c>
      <c r="F37" s="25"/>
      <c r="G37" s="26"/>
      <c r="H37" s="34" t="s">
        <v>32</v>
      </c>
      <c r="I37" s="28" t="s">
        <v>20</v>
      </c>
      <c r="J37" s="29" t="s">
        <v>61</v>
      </c>
      <c r="K37" s="28" t="s">
        <v>32</v>
      </c>
    </row>
    <row r="38" spans="1:11" x14ac:dyDescent="0.3">
      <c r="A38" s="20"/>
      <c r="B38" s="21" t="s">
        <v>25</v>
      </c>
      <c r="C38" s="22" t="s">
        <v>26</v>
      </c>
      <c r="D38" s="25"/>
      <c r="E38" s="29" t="s">
        <v>42</v>
      </c>
      <c r="F38" s="25"/>
      <c r="G38" s="26"/>
      <c r="H38" s="34" t="s">
        <v>32</v>
      </c>
      <c r="I38" s="28" t="s">
        <v>20</v>
      </c>
      <c r="J38" s="29" t="s">
        <v>61</v>
      </c>
      <c r="K38" s="28" t="s">
        <v>32</v>
      </c>
    </row>
    <row r="39" spans="1:11" x14ac:dyDescent="0.3">
      <c r="A39" s="42" t="s">
        <v>62</v>
      </c>
      <c r="B39" s="32"/>
      <c r="C39" s="32"/>
      <c r="D39" s="32"/>
      <c r="E39" s="32"/>
      <c r="F39" s="32"/>
      <c r="G39" s="32"/>
      <c r="H39" s="32"/>
      <c r="I39" s="32"/>
      <c r="J39" s="32"/>
      <c r="K39" s="33"/>
    </row>
    <row r="40" spans="1:11" x14ac:dyDescent="0.3">
      <c r="A40" s="19">
        <v>1</v>
      </c>
      <c r="B40" s="32" t="s">
        <v>19</v>
      </c>
      <c r="C40" s="32"/>
      <c r="D40" s="32"/>
      <c r="E40" s="32"/>
      <c r="F40" s="32"/>
      <c r="G40" s="32"/>
      <c r="H40" s="32"/>
      <c r="I40" s="32"/>
      <c r="J40" s="32"/>
      <c r="K40" s="33"/>
    </row>
    <row r="41" spans="1:11" ht="43.2" x14ac:dyDescent="0.3">
      <c r="A41" s="40"/>
      <c r="B41" s="43" t="s">
        <v>16</v>
      </c>
      <c r="C41" s="22" t="s">
        <v>63</v>
      </c>
      <c r="D41" s="23" t="s">
        <v>18</v>
      </c>
      <c r="E41" s="24" t="s">
        <v>64</v>
      </c>
      <c r="F41" s="25"/>
      <c r="G41" s="44"/>
      <c r="H41" s="34" t="s">
        <v>32</v>
      </c>
      <c r="I41" s="45"/>
      <c r="J41" s="29" t="s">
        <v>65</v>
      </c>
      <c r="K41" s="34" t="s">
        <v>32</v>
      </c>
    </row>
    <row r="42" spans="1:11" ht="43.2" x14ac:dyDescent="0.3">
      <c r="A42" s="40"/>
      <c r="B42" s="43" t="s">
        <v>22</v>
      </c>
      <c r="C42" s="22" t="s">
        <v>66</v>
      </c>
      <c r="D42" s="23" t="s">
        <v>18</v>
      </c>
      <c r="E42" s="24" t="s">
        <v>67</v>
      </c>
      <c r="F42" s="23"/>
      <c r="G42" s="44"/>
      <c r="H42" s="34" t="s">
        <v>32</v>
      </c>
      <c r="I42" s="45"/>
      <c r="J42" s="29" t="s">
        <v>65</v>
      </c>
      <c r="K42" s="34" t="s">
        <v>32</v>
      </c>
    </row>
    <row r="43" spans="1:11" ht="43.2" x14ac:dyDescent="0.3">
      <c r="A43" s="40"/>
      <c r="B43" s="43" t="s">
        <v>25</v>
      </c>
      <c r="C43" s="22" t="s">
        <v>68</v>
      </c>
      <c r="D43" s="23" t="s">
        <v>18</v>
      </c>
      <c r="E43" s="24" t="s">
        <v>64</v>
      </c>
      <c r="F43" s="23"/>
      <c r="G43" s="44"/>
      <c r="H43" s="34" t="s">
        <v>32</v>
      </c>
      <c r="I43" s="45"/>
      <c r="J43" s="29" t="s">
        <v>65</v>
      </c>
      <c r="K43" s="34" t="s">
        <v>32</v>
      </c>
    </row>
    <row r="44" spans="1:11" ht="43.2" x14ac:dyDescent="0.3">
      <c r="A44" s="40"/>
      <c r="B44" s="43" t="s">
        <v>47</v>
      </c>
      <c r="C44" s="22" t="s">
        <v>69</v>
      </c>
      <c r="D44" s="23" t="s">
        <v>18</v>
      </c>
      <c r="E44" s="24" t="s">
        <v>70</v>
      </c>
      <c r="F44" s="25"/>
      <c r="G44" s="44"/>
      <c r="H44" s="34" t="s">
        <v>32</v>
      </c>
      <c r="I44" s="45"/>
      <c r="J44" s="29" t="s">
        <v>65</v>
      </c>
      <c r="K44" s="34" t="s">
        <v>32</v>
      </c>
    </row>
    <row r="45" spans="1:11" ht="28.8" x14ac:dyDescent="0.3">
      <c r="A45" s="40"/>
      <c r="B45" s="43" t="s">
        <v>71</v>
      </c>
      <c r="C45" s="22" t="s">
        <v>72</v>
      </c>
      <c r="D45" s="23" t="s">
        <v>18</v>
      </c>
      <c r="E45" s="24" t="s">
        <v>73</v>
      </c>
      <c r="F45" s="25"/>
      <c r="G45" s="44"/>
      <c r="H45" s="34" t="s">
        <v>32</v>
      </c>
      <c r="I45" s="45"/>
      <c r="J45" s="29" t="s">
        <v>65</v>
      </c>
      <c r="K45" s="34" t="s">
        <v>32</v>
      </c>
    </row>
    <row r="46" spans="1:11" x14ac:dyDescent="0.3">
      <c r="A46" s="19">
        <v>2</v>
      </c>
      <c r="B46" s="32" t="s">
        <v>74</v>
      </c>
      <c r="C46" s="32"/>
      <c r="D46" s="32"/>
      <c r="E46" s="32"/>
      <c r="F46" s="32"/>
      <c r="G46" s="32"/>
      <c r="H46" s="32"/>
      <c r="I46" s="32"/>
      <c r="J46" s="32"/>
      <c r="K46" s="33"/>
    </row>
    <row r="47" spans="1:11" ht="100.5" customHeight="1" x14ac:dyDescent="0.3">
      <c r="A47" s="40"/>
      <c r="B47" s="43" t="s">
        <v>16</v>
      </c>
      <c r="C47" s="22" t="s">
        <v>75</v>
      </c>
      <c r="D47" s="23" t="s">
        <v>18</v>
      </c>
      <c r="E47" s="29" t="s">
        <v>76</v>
      </c>
      <c r="F47" s="25"/>
      <c r="G47" s="44"/>
      <c r="H47" s="46">
        <f>+'[1]BALANCE P'!C34</f>
        <v>-1314895</v>
      </c>
      <c r="I47" s="45" t="s">
        <v>77</v>
      </c>
      <c r="J47" s="29" t="s">
        <v>21</v>
      </c>
      <c r="K47" s="28" t="s">
        <v>78</v>
      </c>
    </row>
    <row r="48" spans="1:11" ht="55.2" x14ac:dyDescent="0.3">
      <c r="A48" s="40"/>
      <c r="B48" s="43" t="s">
        <v>22</v>
      </c>
      <c r="C48" s="22" t="s">
        <v>79</v>
      </c>
      <c r="D48" s="23" t="s">
        <v>18</v>
      </c>
      <c r="E48" s="29" t="s">
        <v>76</v>
      </c>
      <c r="F48" s="25"/>
      <c r="G48" s="44"/>
      <c r="H48" s="46">
        <f>+H47</f>
        <v>-1314895</v>
      </c>
      <c r="I48" s="45" t="s">
        <v>77</v>
      </c>
      <c r="J48" s="29" t="s">
        <v>21</v>
      </c>
      <c r="K48" s="28" t="s">
        <v>80</v>
      </c>
    </row>
    <row r="49" spans="1:11" ht="55.2" x14ac:dyDescent="0.3">
      <c r="A49" s="40"/>
      <c r="B49" s="43" t="s">
        <v>25</v>
      </c>
      <c r="C49" s="22" t="s">
        <v>81</v>
      </c>
      <c r="D49" s="23" t="s">
        <v>18</v>
      </c>
      <c r="E49" s="29" t="s">
        <v>76</v>
      </c>
      <c r="F49" s="25"/>
      <c r="G49" s="44"/>
      <c r="H49" s="46">
        <v>1</v>
      </c>
      <c r="I49" s="45" t="s">
        <v>82</v>
      </c>
      <c r="J49" s="29" t="s">
        <v>21</v>
      </c>
      <c r="K49" s="28"/>
    </row>
    <row r="50" spans="1:11" ht="41.4" x14ac:dyDescent="0.3">
      <c r="A50" s="40"/>
      <c r="B50" s="43" t="s">
        <v>47</v>
      </c>
      <c r="C50" s="22" t="s">
        <v>83</v>
      </c>
      <c r="D50" s="23"/>
      <c r="E50" s="29" t="s">
        <v>84</v>
      </c>
      <c r="F50" s="25"/>
      <c r="G50" s="44"/>
      <c r="H50" s="47" t="s">
        <v>32</v>
      </c>
      <c r="I50" s="45"/>
      <c r="J50" s="29" t="s">
        <v>21</v>
      </c>
      <c r="K50" s="28" t="s">
        <v>32</v>
      </c>
    </row>
    <row r="51" spans="1:11" x14ac:dyDescent="0.3">
      <c r="A51" s="19">
        <v>3</v>
      </c>
      <c r="B51" s="17" t="s">
        <v>85</v>
      </c>
      <c r="C51" s="17"/>
      <c r="D51" s="17"/>
      <c r="E51" s="17"/>
      <c r="F51" s="17"/>
      <c r="G51" s="17"/>
      <c r="H51" s="17"/>
      <c r="I51" s="17"/>
      <c r="J51" s="17"/>
      <c r="K51" s="18"/>
    </row>
    <row r="52" spans="1:11" ht="27.6" x14ac:dyDescent="0.3">
      <c r="A52" s="40"/>
      <c r="B52" s="43" t="s">
        <v>50</v>
      </c>
      <c r="C52" s="22" t="s">
        <v>86</v>
      </c>
      <c r="D52" s="23" t="s">
        <v>18</v>
      </c>
      <c r="E52" s="41" t="s">
        <v>87</v>
      </c>
      <c r="F52" s="25"/>
      <c r="G52" s="44"/>
      <c r="H52" s="46">
        <f>+'[1]EAPED CSP'!B32</f>
        <v>3493893038</v>
      </c>
      <c r="I52" s="45" t="s">
        <v>20</v>
      </c>
      <c r="J52" s="25" t="s">
        <v>53</v>
      </c>
      <c r="K52" s="28"/>
    </row>
    <row r="53" spans="1:11" ht="41.4" x14ac:dyDescent="0.3">
      <c r="A53" s="40"/>
      <c r="B53" s="43" t="s">
        <v>54</v>
      </c>
      <c r="C53" s="22" t="s">
        <v>88</v>
      </c>
      <c r="D53" s="23" t="s">
        <v>18</v>
      </c>
      <c r="E53" t="s">
        <v>87</v>
      </c>
      <c r="F53" s="25"/>
      <c r="G53" s="44"/>
      <c r="H53" s="48">
        <v>3.35</v>
      </c>
      <c r="I53" s="49" t="s">
        <v>89</v>
      </c>
      <c r="J53" s="25" t="s">
        <v>53</v>
      </c>
      <c r="K53" s="28"/>
    </row>
    <row r="54" spans="1:11" x14ac:dyDescent="0.3">
      <c r="A54" s="42" t="s">
        <v>90</v>
      </c>
      <c r="B54" s="32"/>
      <c r="C54" s="32"/>
      <c r="D54" s="32"/>
      <c r="E54" s="32"/>
      <c r="F54" s="32"/>
      <c r="G54" s="32"/>
      <c r="H54" s="32"/>
      <c r="I54" s="32"/>
      <c r="J54" s="32"/>
      <c r="K54" s="33"/>
    </row>
    <row r="55" spans="1:11" x14ac:dyDescent="0.3">
      <c r="A55" s="42" t="s">
        <v>14</v>
      </c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1" x14ac:dyDescent="0.3">
      <c r="A56" s="19">
        <v>1</v>
      </c>
      <c r="B56" s="32" t="s">
        <v>91</v>
      </c>
      <c r="C56" s="32"/>
      <c r="D56" s="32"/>
      <c r="E56" s="32"/>
      <c r="F56" s="32"/>
      <c r="G56" s="32"/>
      <c r="H56" s="32"/>
      <c r="I56" s="32"/>
      <c r="J56" s="32"/>
      <c r="K56" s="33"/>
    </row>
    <row r="57" spans="1:11" ht="69" x14ac:dyDescent="0.3">
      <c r="A57" s="20"/>
      <c r="B57" s="21" t="s">
        <v>16</v>
      </c>
      <c r="C57" s="22" t="s">
        <v>92</v>
      </c>
      <c r="D57" s="23" t="s">
        <v>18</v>
      </c>
      <c r="E57" s="41" t="s">
        <v>93</v>
      </c>
      <c r="F57" s="23"/>
      <c r="G57" s="26"/>
      <c r="H57" s="50">
        <v>0</v>
      </c>
      <c r="I57" s="28" t="s">
        <v>20</v>
      </c>
      <c r="J57" s="29" t="s">
        <v>94</v>
      </c>
      <c r="K57" s="28" t="s">
        <v>95</v>
      </c>
    </row>
    <row r="58" spans="1:11" ht="41.4" x14ac:dyDescent="0.3">
      <c r="A58" s="20"/>
      <c r="B58" s="21" t="s">
        <v>22</v>
      </c>
      <c r="C58" s="22" t="s">
        <v>96</v>
      </c>
      <c r="D58" s="23"/>
      <c r="E58" s="29" t="s">
        <v>97</v>
      </c>
      <c r="F58" s="23"/>
      <c r="G58" s="26"/>
      <c r="H58" s="34" t="s">
        <v>32</v>
      </c>
      <c r="I58" s="28" t="s">
        <v>20</v>
      </c>
      <c r="J58" s="29" t="s">
        <v>94</v>
      </c>
      <c r="K58" s="28" t="s">
        <v>32</v>
      </c>
    </row>
    <row r="59" spans="1:11" ht="41.4" x14ac:dyDescent="0.3">
      <c r="A59" s="20"/>
      <c r="B59" s="21" t="s">
        <v>25</v>
      </c>
      <c r="C59" s="22" t="s">
        <v>98</v>
      </c>
      <c r="D59" s="23"/>
      <c r="E59" s="29" t="s">
        <v>97</v>
      </c>
      <c r="F59" s="23"/>
      <c r="G59" s="26"/>
      <c r="H59" s="34" t="s">
        <v>32</v>
      </c>
      <c r="I59" s="28" t="s">
        <v>20</v>
      </c>
      <c r="J59" s="29" t="s">
        <v>94</v>
      </c>
      <c r="K59" s="28" t="s">
        <v>32</v>
      </c>
    </row>
    <row r="60" spans="1:11" ht="41.4" x14ac:dyDescent="0.3">
      <c r="A60" s="20"/>
      <c r="B60" s="21" t="s">
        <v>47</v>
      </c>
      <c r="C60" s="22" t="s">
        <v>99</v>
      </c>
      <c r="D60" s="23"/>
      <c r="E60" s="29" t="s">
        <v>97</v>
      </c>
      <c r="F60" s="23"/>
      <c r="G60" s="26"/>
      <c r="H60" s="34" t="s">
        <v>32</v>
      </c>
      <c r="I60" s="28" t="s">
        <v>20</v>
      </c>
      <c r="J60" s="29" t="s">
        <v>94</v>
      </c>
      <c r="K60" s="28" t="s">
        <v>32</v>
      </c>
    </row>
    <row r="61" spans="1:11" ht="41.4" x14ac:dyDescent="0.3">
      <c r="A61" s="20"/>
      <c r="B61" s="21" t="s">
        <v>71</v>
      </c>
      <c r="C61" s="22" t="s">
        <v>100</v>
      </c>
      <c r="D61" s="23"/>
      <c r="E61" s="29"/>
      <c r="F61" s="23"/>
      <c r="G61" s="26"/>
      <c r="H61" s="34" t="s">
        <v>32</v>
      </c>
      <c r="I61" s="28" t="s">
        <v>20</v>
      </c>
      <c r="J61" s="29" t="s">
        <v>101</v>
      </c>
      <c r="K61" s="28" t="s">
        <v>32</v>
      </c>
    </row>
    <row r="62" spans="1:11" x14ac:dyDescent="0.3">
      <c r="A62" s="42" t="s">
        <v>62</v>
      </c>
      <c r="B62" s="32"/>
      <c r="C62" s="32"/>
      <c r="D62" s="32"/>
      <c r="E62" s="32"/>
      <c r="F62" s="32"/>
      <c r="G62" s="32"/>
      <c r="H62" s="32"/>
      <c r="I62" s="32"/>
      <c r="J62" s="32"/>
      <c r="K62" s="33"/>
    </row>
    <row r="63" spans="1:11" ht="24" x14ac:dyDescent="0.3">
      <c r="A63" s="20">
        <v>1</v>
      </c>
      <c r="B63" s="51" t="s">
        <v>102</v>
      </c>
      <c r="C63" s="52"/>
      <c r="D63" s="25"/>
      <c r="E63" s="29" t="s">
        <v>103</v>
      </c>
      <c r="F63" s="25"/>
      <c r="G63" s="26"/>
      <c r="H63" s="47" t="s">
        <v>32</v>
      </c>
      <c r="I63" s="45"/>
      <c r="J63" s="29" t="s">
        <v>104</v>
      </c>
      <c r="K63" s="28" t="s">
        <v>32</v>
      </c>
    </row>
    <row r="64" spans="1:11" ht="24" x14ac:dyDescent="0.3">
      <c r="A64" s="20">
        <v>2</v>
      </c>
      <c r="B64" s="51" t="s">
        <v>105</v>
      </c>
      <c r="C64" s="52"/>
      <c r="D64" s="25"/>
      <c r="E64" s="29" t="s">
        <v>103</v>
      </c>
      <c r="F64" s="25"/>
      <c r="G64" s="26"/>
      <c r="H64" s="47" t="s">
        <v>32</v>
      </c>
      <c r="I64" s="45"/>
      <c r="J64" s="29" t="s">
        <v>104</v>
      </c>
      <c r="K64" s="28" t="s">
        <v>32</v>
      </c>
    </row>
    <row r="65" spans="1:11" ht="24" x14ac:dyDescent="0.3">
      <c r="A65" s="20">
        <v>3</v>
      </c>
      <c r="B65" s="51" t="s">
        <v>106</v>
      </c>
      <c r="C65" s="52"/>
      <c r="D65" s="25"/>
      <c r="E65" s="29" t="s">
        <v>103</v>
      </c>
      <c r="F65" s="25"/>
      <c r="G65" s="26"/>
      <c r="H65" s="47" t="s">
        <v>32</v>
      </c>
      <c r="I65" s="45"/>
      <c r="J65" s="29" t="s">
        <v>107</v>
      </c>
      <c r="K65" s="28" t="s">
        <v>32</v>
      </c>
    </row>
    <row r="66" spans="1:11" x14ac:dyDescent="0.3">
      <c r="A66" s="42" t="s">
        <v>108</v>
      </c>
      <c r="B66" s="32"/>
      <c r="C66" s="32"/>
      <c r="D66" s="32"/>
      <c r="E66" s="32"/>
      <c r="F66" s="32"/>
      <c r="G66" s="32"/>
      <c r="H66" s="32"/>
      <c r="I66" s="32"/>
      <c r="J66" s="32"/>
      <c r="K66" s="33"/>
    </row>
    <row r="67" spans="1:11" x14ac:dyDescent="0.3">
      <c r="A67" s="53" t="s">
        <v>14</v>
      </c>
      <c r="B67" s="54"/>
      <c r="C67" s="54"/>
      <c r="D67" s="54"/>
      <c r="E67" s="54"/>
      <c r="F67" s="54"/>
      <c r="G67" s="54"/>
      <c r="H67" s="54"/>
      <c r="I67" s="54"/>
      <c r="J67" s="54"/>
      <c r="K67" s="55"/>
    </row>
    <row r="68" spans="1:11" x14ac:dyDescent="0.3">
      <c r="A68" s="19">
        <v>1</v>
      </c>
      <c r="B68" s="17" t="s">
        <v>109</v>
      </c>
      <c r="C68" s="17"/>
      <c r="D68" s="17"/>
      <c r="E68" s="17"/>
      <c r="F68" s="17"/>
      <c r="G68" s="17"/>
      <c r="H68" s="17"/>
      <c r="I68" s="17"/>
      <c r="J68" s="17"/>
      <c r="K68" s="18"/>
    </row>
    <row r="69" spans="1:11" ht="24" x14ac:dyDescent="0.3">
      <c r="A69" s="20"/>
      <c r="B69" s="21" t="s">
        <v>16</v>
      </c>
      <c r="C69" s="22" t="s">
        <v>110</v>
      </c>
      <c r="D69" s="25"/>
      <c r="E69" s="56"/>
      <c r="F69" s="28"/>
      <c r="G69" s="26"/>
      <c r="H69" s="34" t="s">
        <v>32</v>
      </c>
      <c r="I69" s="28" t="s">
        <v>20</v>
      </c>
      <c r="J69" s="29" t="s">
        <v>111</v>
      </c>
      <c r="K69" s="28" t="s">
        <v>32</v>
      </c>
    </row>
    <row r="70" spans="1:11" ht="24" x14ac:dyDescent="0.3">
      <c r="A70" s="20"/>
      <c r="B70" s="21" t="s">
        <v>22</v>
      </c>
      <c r="C70" s="22" t="s">
        <v>112</v>
      </c>
      <c r="D70" s="25"/>
      <c r="E70" s="56"/>
      <c r="F70" s="28"/>
      <c r="G70" s="26"/>
      <c r="H70" s="34" t="s">
        <v>32</v>
      </c>
      <c r="I70" s="28" t="s">
        <v>20</v>
      </c>
      <c r="J70" s="29" t="s">
        <v>111</v>
      </c>
      <c r="K70" s="28" t="s">
        <v>32</v>
      </c>
    </row>
  </sheetData>
  <mergeCells count="37">
    <mergeCell ref="A66:K66"/>
    <mergeCell ref="A67:K67"/>
    <mergeCell ref="B68:K68"/>
    <mergeCell ref="A55:K55"/>
    <mergeCell ref="B56:K56"/>
    <mergeCell ref="A62:K62"/>
    <mergeCell ref="B63:C63"/>
    <mergeCell ref="B64:C64"/>
    <mergeCell ref="B65:C65"/>
    <mergeCell ref="B35:K35"/>
    <mergeCell ref="A39:K39"/>
    <mergeCell ref="B40:K40"/>
    <mergeCell ref="B46:K46"/>
    <mergeCell ref="B51:K51"/>
    <mergeCell ref="A54:K54"/>
    <mergeCell ref="B11:K11"/>
    <mergeCell ref="B19:K19"/>
    <mergeCell ref="B23:K23"/>
    <mergeCell ref="C24:K24"/>
    <mergeCell ref="B30:K30"/>
    <mergeCell ref="B33:K33"/>
    <mergeCell ref="D7:E7"/>
    <mergeCell ref="F7:G7"/>
    <mergeCell ref="H7:H8"/>
    <mergeCell ref="I7:I8"/>
    <mergeCell ref="A9:K9"/>
    <mergeCell ref="A10:K10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</mergeCells>
  <printOptions horizontalCentered="1"/>
  <pageMargins left="0.23622047244094491" right="0.15748031496062992" top="0.8" bottom="0.47244094488188981" header="0.31496062992125984" footer="0.31496062992125984"/>
  <pageSetup scale="50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2019-04-27T00:59:24Z</cp:lastPrinted>
  <dcterms:created xsi:type="dcterms:W3CDTF">2019-04-27T00:53:10Z</dcterms:created>
  <dcterms:modified xsi:type="dcterms:W3CDTF">2019-04-27T00:59:51Z</dcterms:modified>
</cp:coreProperties>
</file>